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/>
  </bookViews>
  <sheets>
    <sheet name="COM SOCIAL JUN 15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6" i="7" l="1"/>
  <c r="G10" i="7"/>
  <c r="G11" i="7"/>
  <c r="G12" i="7"/>
  <c r="G13" i="7"/>
  <c r="G9" i="7"/>
  <c r="G8" i="7"/>
  <c r="G7" i="7"/>
  <c r="G6" i="7"/>
  <c r="G5" i="7"/>
  <c r="G4" i="7"/>
</calcChain>
</file>

<file path=xl/sharedStrings.xml><?xml version="1.0" encoding="utf-8"?>
<sst xmlns="http://schemas.openxmlformats.org/spreadsheetml/2006/main" count="75" uniqueCount="46">
  <si>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</si>
  <si>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</si>
  <si>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</si>
  <si>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</si>
  <si>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</si>
  <si>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</si>
  <si>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</si>
  <si>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tratándose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</si>
  <si>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</si>
  <si>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</si>
  <si>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</si>
  <si>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</si>
  <si>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</si>
  <si>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3610</t>
  </si>
  <si>
    <t>EDITORIAL PORTADA S DE R.L. DE C.V.</t>
  </si>
  <si>
    <t>LOGICA EN MEDIOS, S.A. DE C.V.</t>
  </si>
  <si>
    <t>GOMEZ GODINEZ RAUL</t>
  </si>
  <si>
    <t>DE HARO AVILA LAURA GUADALUPE</t>
  </si>
  <si>
    <t>EDITORIAL TRIBUNA LIBRE, S.C.</t>
  </si>
  <si>
    <t>TOTAL MENSUAL</t>
  </si>
  <si>
    <t>EL DIARIO DE GUADALAJARA S. DE R.L.</t>
  </si>
  <si>
    <t>FLORES OZUNA SILVIA PATRICIA</t>
  </si>
  <si>
    <t>TV AZTECA, S.A.B DE C.V.</t>
  </si>
  <si>
    <t>COORDINACION DE CONMUNICACION SOCIAL Y RELAC. PUB.</t>
  </si>
  <si>
    <t>CR NO. 220007813.- SERVICIO DE TRANSMISION DE SPOT EN TV. EJERCIDO CON DEVENGADO POR EMISIÓN DE PAGO NO. 248425, A FAVOR DE TV AZTECA, S.A.B DE C.V.</t>
  </si>
  <si>
    <t>CR NO. 220007778.- TRANSMISION DE SPOT EN RADIO DURANTE EL MES DE MARZO 2015. EJERCIDO CON DEVENGADO POR EMISIÓN DE PAGO NO. 248537, A FAVOR DE FLORES OZUNA SILVIA PATRICIA</t>
  </si>
  <si>
    <t>CR NO. 220007983.- SERVICIO DE TRANSMISION DE PUBLICIDAD, PARCIALIDAD DE LA ORDEN 1602. EJERCIDO CON DEVENGADO POR EMISIÓN DE PAGO NO. 248613, A FAVOR DE TV AZTECA, S.A.B DE C.V.</t>
  </si>
  <si>
    <t>CR NO. 220007986.- SERVICIO DE PUBLICIDAD EN PERIODICOS. EJERCIDO CON DEVENGADO POR EMISIÓN DE PAGO NO. 248614, A FAVOR DE EL DIARIO DE GUADALAJARA S. DE R.L.</t>
  </si>
  <si>
    <t>CR NO. 220008088.- TRANSMISION DE SPOT EN RADIO DE LOS MESES DE ENERO, FEBRERO Y MARZO 2015. EJERCIDO CON DEVENGADO POR EMISIÓN DE PAGO NO. 248634, A FAVOR DE DE HARO AVILA LAURA GUADALUPE</t>
  </si>
  <si>
    <t>CR NO. 220008476.- SERVICIO DE MONITOREO INFORMATIVO DE MEDIOS. EJERCIDO CON DEVENGADO POR EMISIÓN DE PAGO NO. 249028, A FAVOR DE LOGICA EN MEDIOS, S.A. DE C.V.</t>
  </si>
  <si>
    <t>CR NO. 220008707.- PUBLICACION EN REVISTAS POR LOS MESES DE ENERO Y FEBRERO 2015. EJERCIDO CON DEVENGADO POR EMISIÓN DE PAGO NO. 249057, A FAVOR DE EDITORIAL PORTADA S DE R.L. DE C.V.</t>
  </si>
  <si>
    <t>CR NO. 220008101.- INSERCION DE PUBLICACION EN LA REVISTA LA TEMPORADA EDICION 327, 15 DE FEBRERO 2015. EJERCIDO CON DEVENGADO POR EMISIÓN DE PAGO NO. 249209, A FAVOR DE GOMEZ GODINEZ RAUL</t>
  </si>
  <si>
    <t>CR NO. 220008127.- INSERCION DE PLANA EN EL PERIODICO RECORD LOS DIAS 13 Y 14 DE JULIO 2014 CAMPAÑA MANOS A LA OBRA. EJERCIDO CON DEVENGADO POR EMISIÓN DE PAGO NO. 249210, A FAVOR DE NOTMUSA, S.A. DE C.V.</t>
  </si>
  <si>
    <t>CR NO. 220009183.- SERVICIO DE PUBLICIDAD EN PERIODICOS, PARCIALIDAD DE LA ORDEN 1792. EJERCIDO CON DEVENGADO POR EMISIÓN DE PAGO NO. 249377, A FAVOR DE EDITORIAL TRIBUNA LIBRE, S.C.</t>
  </si>
  <si>
    <t>04060122</t>
  </si>
  <si>
    <t>04060326</t>
  </si>
  <si>
    <t>04060414</t>
  </si>
  <si>
    <t>04060415</t>
  </si>
  <si>
    <t>04060451</t>
  </si>
  <si>
    <t>04061066</t>
  </si>
  <si>
    <t>04061182</t>
  </si>
  <si>
    <t>04061421</t>
  </si>
  <si>
    <t>04061422</t>
  </si>
  <si>
    <t>04061685</t>
  </si>
  <si>
    <t>NOTMUSA, S.A. DE C.V.</t>
  </si>
  <si>
    <t>GASTOS EN COMUNICACIÓN SOCIAL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</si>
</sst>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indexed="8"/>
      <name val="MS Sans Serif"/>
    </font>
    <font>
      <sz val="8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/>
    <xf numFmtId="0" fontId="9" fillId="0" borderId="0"/>
  </cellStyleXfs>
  <cellXfs count="25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center"/>
    </xf>
    <xf numFmtId="14" fontId="10" fillId="0" borderId="0" xfId="0" applyNumberFormat="1" applyFont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" fontId="10" fillId="0" borderId="2" xfId="0" applyNumberFormat="1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TRANSPARENCIA%20PORTAL/HERRAMIENTA%20CIMTRA/2014/GASTOS%20DE%20COMUNICACION%20SOCIA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municación 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2">
          <cell r="A2" t="str">
            <v>ACTIVA DEL CENTRO, S.A. DE C.V.</v>
          </cell>
          <cell r="B2" t="str">
            <v>RCC820129RH4</v>
          </cell>
        </row>
        <row r="3">
          <cell r="A3" t="str">
            <v>AMEZCUA DAVALOS RAMON ROBERTO</v>
          </cell>
          <cell r="B3" t="str">
            <v>AEDR810924R2A</v>
          </cell>
        </row>
        <row r="4">
          <cell r="A4" t="str">
            <v>BAKER SEDANO FRANCISCO JESUS</v>
          </cell>
          <cell r="B4" t="str">
            <v>BASF771214LP6</v>
          </cell>
        </row>
        <row r="5">
          <cell r="A5" t="str">
            <v>BALDERAS MORAN JUPITER</v>
          </cell>
          <cell r="B5" t="str">
            <v>BAMJ790721EM7</v>
          </cell>
        </row>
        <row r="6">
          <cell r="A6" t="str">
            <v>BRAVO BAÑUELOS CARLOS ERNESTO</v>
          </cell>
          <cell r="B6" t="str">
            <v>BABC820919FW5</v>
          </cell>
        </row>
        <row r="7">
          <cell r="A7" t="str">
            <v>CADENA RADIODIFUSORA MEXICANA, S.A. DE C.V.</v>
          </cell>
          <cell r="B7" t="str">
            <v>CRM310630JG3</v>
          </cell>
        </row>
        <row r="8">
          <cell r="A8" t="str">
            <v>CADENA RADIODIFUSORA MEXICANA, S.A. DE C.V.</v>
          </cell>
          <cell r="B8" t="str">
            <v>CRM310630JG3</v>
          </cell>
        </row>
        <row r="9">
          <cell r="A9" t="str">
            <v>CIA. PERIODISTICA DEL SOL DE GUADALAJARA, S.A. DE C.V.</v>
          </cell>
          <cell r="B9" t="str">
            <v>PSG790724654</v>
          </cell>
        </row>
        <row r="10">
          <cell r="A10" t="str">
            <v>COMERCIALIZADORA DE RADIO DE JALISCO, S.A. DE C.V.</v>
          </cell>
          <cell r="B10" t="str">
            <v>CRJ130511G43</v>
          </cell>
        </row>
        <row r="11">
          <cell r="A11" t="str">
            <v>COMERCIALIZADORA DE SERVICIOS IMAGEN, S.A. DE C.V.</v>
          </cell>
          <cell r="B11" t="str">
            <v>CSI0508264PA</v>
          </cell>
        </row>
        <row r="12">
          <cell r="A12" t="str">
            <v>COMUNICACIONES Y EDICIONES DE OCCIDENTE, S.A. DE C.V.</v>
          </cell>
          <cell r="B12" t="str">
            <v>CEO050817KP3</v>
          </cell>
        </row>
        <row r="13">
          <cell r="A13" t="str">
            <v>CORPO GORDO CONSULTORES Y ASOCIADOS S.C.</v>
          </cell>
          <cell r="B13" t="str">
            <v>CGC090602CB5</v>
          </cell>
        </row>
        <row r="14">
          <cell r="A14" t="str">
            <v>DE HARO AVILA LAURA GUADALUPE</v>
          </cell>
          <cell r="B14" t="str">
            <v>HAAK810628SQ8</v>
          </cell>
        </row>
        <row r="15">
          <cell r="A15" t="str">
            <v>DOMINGUEZ MARTINEZ JOSE MANUEL</v>
          </cell>
          <cell r="B15" t="str">
            <v>DOMM521104IDA</v>
          </cell>
        </row>
        <row r="16">
          <cell r="A16" t="str">
            <v>EDICIONES DEL NORTE, S.A. DE C.V.</v>
          </cell>
          <cell r="B16" t="str">
            <v>ENO851126RC0</v>
          </cell>
        </row>
        <row r="17">
          <cell r="A17" t="str">
            <v>EDICIONES DEL NORTE, S.A. DE C.V.</v>
          </cell>
          <cell r="B17" t="str">
            <v>ENO851126RC0</v>
          </cell>
        </row>
        <row r="18">
          <cell r="A18" t="str">
            <v>EDITORA DE MEDIOS DE MICHOACAN, S.A. DE C.V.</v>
          </cell>
          <cell r="B18" t="str">
            <v>EMM040210PF8</v>
          </cell>
        </row>
        <row r="19">
          <cell r="A19" t="str">
            <v>EDITORIAL PORTADA S DE R.L. DE C.V.</v>
          </cell>
          <cell r="B19" t="str">
            <v>EPO1106038F5</v>
          </cell>
        </row>
        <row r="20">
          <cell r="A20" t="str">
            <v>EDITORIAL TRIBUNA LIBRE, S.C.</v>
          </cell>
          <cell r="B20" t="str">
            <v>ETL080923UW8</v>
          </cell>
        </row>
        <row r="21">
          <cell r="A21" t="str">
            <v>EL DIARIO DE GUADALAJARA S. DE R.L.</v>
          </cell>
          <cell r="B21" t="str">
            <v>DGU111229SX4</v>
          </cell>
        </row>
        <row r="22">
          <cell r="A22" t="str">
            <v>EME MEDIA COM S.C.</v>
          </cell>
          <cell r="B22" t="str">
            <v>EMC110324FZA</v>
          </cell>
        </row>
        <row r="23">
          <cell r="A23" t="str">
            <v>ENTRETENIMIENTO SATELITAL, S.A. DE C.V.</v>
          </cell>
          <cell r="B23" t="str">
            <v>ESA0002042V0</v>
          </cell>
        </row>
        <row r="24">
          <cell r="A24" t="str">
            <v>ESTRATEGIA INTELIGENTE DE MEDIOS, S.A. DE C.V.</v>
          </cell>
          <cell r="B24" t="str">
            <v xml:space="preserve"> EIM050425M13</v>
          </cell>
        </row>
        <row r="25">
          <cell r="A25" t="str">
            <v>FLORES OZUNA SILVIA PATRICIA</v>
          </cell>
          <cell r="B25" t="str">
            <v>FOOS5702177H4</v>
          </cell>
        </row>
        <row r="26">
          <cell r="A26" t="str">
            <v>FRANCO HERNANDEZ OSCAR YANCARI</v>
          </cell>
          <cell r="B26" t="str">
            <v>FAHO810817VA5</v>
          </cell>
        </row>
        <row r="27">
          <cell r="A27" t="str">
            <v>GOMEZ GODINEZ RAUL</v>
          </cell>
          <cell r="B27" t="str">
            <v>GOGR660511KA3</v>
          </cell>
        </row>
        <row r="28">
          <cell r="A28" t="str">
            <v>GONZALEZ ROMERO MA. GUADALUPE</v>
          </cell>
          <cell r="B28" t="str">
            <v>GORM6410026C9</v>
          </cell>
        </row>
        <row r="29">
          <cell r="A29" t="str">
            <v>GREGGA SOLUCIONES GRAFICAS, S. DE R.L. DE C.V.</v>
          </cell>
          <cell r="B29" t="str">
            <v>GSG1109039P6</v>
          </cell>
        </row>
        <row r="30">
          <cell r="A30" t="str">
            <v>GRUPO ACIR, S.A. DE C.V.</v>
          </cell>
          <cell r="B30" t="str">
            <v>GAC650608AM5</v>
          </cell>
        </row>
        <row r="31">
          <cell r="A31" t="str">
            <v>GRUPO EMPRESARIAL OFERTAS S DE R.L. DE C.V.</v>
          </cell>
          <cell r="B31" t="str">
            <v>GEO010427UK6</v>
          </cell>
        </row>
        <row r="32">
          <cell r="A32" t="str">
            <v>GRUPO LUJOMI, S.A. DE C.V.</v>
          </cell>
          <cell r="B32" t="str">
            <v>GLU121003GU7</v>
          </cell>
        </row>
        <row r="33">
          <cell r="A33" t="str">
            <v>GRUPO PERIODISTICO CRONICA JALISCO, S.A. DE C.V.</v>
          </cell>
          <cell r="B33" t="str">
            <v xml:space="preserve"> GPC130917GFA</v>
          </cell>
        </row>
        <row r="34">
          <cell r="A34" t="str">
            <v>GRUPO RAMARCA, S. DE R.L. DE C.V.</v>
          </cell>
          <cell r="B34" t="str">
            <v>GRA130315FZ2</v>
          </cell>
        </row>
        <row r="35">
          <cell r="A35" t="str">
            <v>GUTIERREZ LAMAS ENRIQUE</v>
          </cell>
          <cell r="B35" t="str">
            <v>GULE450618P77</v>
          </cell>
        </row>
        <row r="36">
          <cell r="A36" t="str">
            <v>HERNANDEZ CAMPOS RUBEN</v>
          </cell>
          <cell r="B36" t="str">
            <v>HECR5406271IA E</v>
          </cell>
        </row>
        <row r="37">
          <cell r="A37" t="str">
            <v>IM&amp;M INTERNACIONAL DE MEDIOS S.C.</v>
          </cell>
          <cell r="B37" t="str">
            <v>IIM020225IS2</v>
          </cell>
        </row>
        <row r="38">
          <cell r="A38" t="str">
            <v>INTERMEDIACION PUBLICITARIA, S.A. DE C.V.</v>
          </cell>
          <cell r="B38" t="str">
            <v>IPU020805P83</v>
          </cell>
        </row>
        <row r="39">
          <cell r="A39" t="str">
            <v>LERMA HERNANDEZ ARNULFO</v>
          </cell>
          <cell r="B39" t="str">
            <v xml:space="preserve"> LEHA5604078J0</v>
          </cell>
        </row>
        <row r="40">
          <cell r="A40" t="str">
            <v>LOGICA EN MEDIOS, S.A. DE C.V.</v>
          </cell>
          <cell r="B40" t="str">
            <v>LME020417SU5</v>
          </cell>
        </row>
        <row r="41">
          <cell r="A41" t="str">
            <v>LOZA LEPE LUIS FERNANDO</v>
          </cell>
          <cell r="B41" t="str">
            <v>LOLL681109RX9</v>
          </cell>
        </row>
        <row r="42">
          <cell r="A42" t="str">
            <v>MVS MULTIVISION DIGITAL, S. DE R.L. DE C.V.</v>
          </cell>
          <cell r="B42" t="str">
            <v>MMU900119TK7</v>
          </cell>
        </row>
        <row r="43">
          <cell r="A43" t="str">
            <v>NF PRODUCCIONES, S.A. DE C.V.</v>
          </cell>
          <cell r="B43" t="str">
            <v>NPR110211S39</v>
          </cell>
        </row>
        <row r="44">
          <cell r="A44" t="str">
            <v>NUEVA ERA RADIO DE OCCIDENTE, S.A. DE C.V.</v>
          </cell>
          <cell r="B44" t="str">
            <v>NER011206J77</v>
          </cell>
        </row>
        <row r="45">
          <cell r="A45" t="str">
            <v>PAGINA TRES, S.A.</v>
          </cell>
          <cell r="B45" t="str">
            <v>PTR980813TT8</v>
          </cell>
        </row>
        <row r="46">
          <cell r="A46" t="str">
            <v>PARALELO 20 COMUNICACION Y MEDIOS, S.A. DE C.V.</v>
          </cell>
          <cell r="B46" t="str">
            <v>PCA080211QT3</v>
          </cell>
        </row>
        <row r="47">
          <cell r="A47" t="str">
            <v>PIXEL MARKERS GROUP S. DE R.L. DE C.V</v>
          </cell>
          <cell r="B47" t="str">
            <v>PMG1011087L8</v>
          </cell>
        </row>
        <row r="48">
          <cell r="A48" t="str">
            <v>PRODUCTORA YA TE VIERON, S.A. DE C.V.</v>
          </cell>
          <cell r="B48" t="str">
            <v>PYT101122E96</v>
          </cell>
        </row>
        <row r="49">
          <cell r="A49" t="str">
            <v>PROMETEO EDITORES S.A. DE C.V.</v>
          </cell>
          <cell r="B49" t="str">
            <v>POC800528A7A</v>
          </cell>
        </row>
        <row r="50">
          <cell r="A50" t="str">
            <v>PROMOMEDIOS DE OCCIDENTE, S.A. DE C.V.</v>
          </cell>
          <cell r="B50" t="str">
            <v>POC800528A7A</v>
          </cell>
        </row>
        <row r="51">
          <cell r="A51" t="str">
            <v>QUIERO MEDIA, S.A. DE C.V.</v>
          </cell>
          <cell r="B51" t="str">
            <v>QME040721T85 A</v>
          </cell>
        </row>
        <row r="52">
          <cell r="A52" t="str">
            <v>RADIO MEXICO GUADALAJARA, S.A. DE C.V.</v>
          </cell>
          <cell r="B52" t="str">
            <v>RMG001019262</v>
          </cell>
        </row>
        <row r="53">
          <cell r="A53" t="str">
            <v>ROBLEDO MARTINEZ SANTIAGO</v>
          </cell>
          <cell r="B53" t="str">
            <v>ROMS651204EN6</v>
          </cell>
        </row>
        <row r="54">
          <cell r="A54" t="str">
            <v>RUMBO PUBLICACIONES S.C.</v>
          </cell>
          <cell r="B54" t="str">
            <v>RPU090130D81</v>
          </cell>
        </row>
        <row r="55">
          <cell r="A55" t="str">
            <v>SANCHEZ SANCHEZ ANDRES</v>
          </cell>
          <cell r="B55" t="str">
            <v>SASA720514BY6</v>
          </cell>
        </row>
        <row r="56">
          <cell r="A56" t="str">
            <v>SCREENCAST S.A.P.I. DE C.V.</v>
          </cell>
          <cell r="B56" t="str">
            <v>SCR090219C9A</v>
          </cell>
        </row>
        <row r="57">
          <cell r="A57" t="str">
            <v>SERVICIOS IMPRESOS 321, S.A. DE C.V.</v>
          </cell>
          <cell r="B57" t="str">
            <v>STT-090423-4KA</v>
          </cell>
        </row>
        <row r="58">
          <cell r="A58" t="str">
            <v>SERVICIOS PROFESIONALES DE PUBLICIDAD Y COMUNICACION S.C.</v>
          </cell>
          <cell r="B58" t="str">
            <v>SPP1103152M0</v>
          </cell>
        </row>
        <row r="59">
          <cell r="A59" t="str">
            <v>SIMBOLOS CORPORATIVOS, S.A. DE C.V.</v>
          </cell>
          <cell r="B59" t="str">
            <v>SCO8902156B9</v>
          </cell>
        </row>
        <row r="60">
          <cell r="A60" t="str">
            <v>STEREOREY MEXICO, S.A.</v>
          </cell>
          <cell r="B60" t="str">
            <v>SME741219F83</v>
          </cell>
        </row>
        <row r="61">
          <cell r="A61" t="str">
            <v>TELEFONIA POR CABLE, S.A. DE C.V.</v>
          </cell>
          <cell r="B61" t="str">
            <v>TCA0407219T6</v>
          </cell>
        </row>
        <row r="62">
          <cell r="A62" t="str">
            <v>TELEVISORA DE OCCIDENTE, S.A. DE C.V.</v>
          </cell>
          <cell r="B62" t="str">
            <v>TOC9404287U9</v>
          </cell>
        </row>
        <row r="63">
          <cell r="A63" t="str">
            <v>TEQUIMEDIA, S.A. DE C.V.</v>
          </cell>
          <cell r="B63" t="str">
            <v>TAQ121106PW3</v>
          </cell>
        </row>
        <row r="64">
          <cell r="A64" t="str">
            <v>TOUR MEDIA EDITORIAL, S. DE R.L. DE C.V.</v>
          </cell>
          <cell r="B64" t="str">
            <v>TME140401EU1</v>
          </cell>
        </row>
        <row r="65">
          <cell r="A65" t="str">
            <v>TV AZTECA, S.A.B DE C.V.</v>
          </cell>
          <cell r="B65" t="str">
            <v>TAZ960904V78</v>
          </cell>
        </row>
        <row r="66">
          <cell r="A66" t="str">
            <v>TZMG MEDIA, S.A. DE C.V.</v>
          </cell>
          <cell r="B66" t="str">
            <v>TME131029JP1</v>
          </cell>
        </row>
        <row r="67">
          <cell r="A67" t="str">
            <v>UNION EDITORIALISTA, S.A. DE C.V.</v>
          </cell>
          <cell r="B67" t="str">
            <v>UED031111B80</v>
          </cell>
        </row>
        <row r="68">
          <cell r="A68" t="str">
            <v>VERA GLORIA FERNANDO JAVIER</v>
          </cell>
          <cell r="B68" t="str">
            <v>VEGF710116HF3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5" sqref="J5"/>
    </sheetView>
  </sheetViews>
  <sheetFormatPr baseColWidth="10" defaultRowHeight="14.25" x14ac:dyDescent="0.25"/>
  <cols>
    <col min="1" max="1" width="4.28515625" style="3" customWidth="1"/>
    <col min="2" max="2" width="8.7109375" style="3" customWidth="1"/>
    <col min="3" max="3" width="14.5703125" style="3" bestFit="1" customWidth="1"/>
    <col min="4" max="4" width="13.140625" style="3" customWidth="1"/>
    <col min="5" max="5" width="22.140625" style="3" customWidth="1"/>
    <col min="6" max="6" width="26.42578125" style="19" customWidth="1"/>
    <col min="7" max="7" width="24.42578125" style="3" customWidth="1"/>
    <col min="8" max="8" width="11.28515625" style="3" bestFit="1" customWidth="1"/>
    <col min="9" max="9" width="12.42578125" style="3" customWidth="1"/>
    <col min="10" max="10" width="28.7109375" style="8" customWidth="1"/>
    <col min="11" max="11" width="22.140625" style="17" customWidth="1"/>
    <col min="12" max="12" width="33.140625" style="3" customWidth="1"/>
    <col min="13" max="16384" width="11.42578125" style="3"/>
  </cols>
  <sheetData>
    <row r="1" spans="1:12" ht="86.25" customHeight="1" x14ac:dyDescent="0.25">
      <c r="A1" s="24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60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0" t="s">
        <v>6</v>
      </c>
      <c r="G3" s="4" t="s">
        <v>7</v>
      </c>
      <c r="H3" s="4" t="s">
        <v>8</v>
      </c>
      <c r="I3" s="4" t="s">
        <v>9</v>
      </c>
      <c r="J3" s="7" t="s">
        <v>10</v>
      </c>
      <c r="K3" s="18" t="s">
        <v>11</v>
      </c>
      <c r="L3" s="4" t="s">
        <v>12</v>
      </c>
    </row>
    <row r="4" spans="1:12" ht="66" customHeight="1" x14ac:dyDescent="0.25">
      <c r="A4" s="1">
        <v>1</v>
      </c>
      <c r="B4" s="12">
        <v>248425</v>
      </c>
      <c r="C4" s="13">
        <v>2250000</v>
      </c>
      <c r="D4" s="14" t="s">
        <v>13</v>
      </c>
      <c r="E4" s="13">
        <v>2250000</v>
      </c>
      <c r="F4" s="15" t="s">
        <v>22</v>
      </c>
      <c r="G4" s="1" t="str">
        <f>LOOKUP(F4,'[1]base de datos'!A$2:A$68,'[1]base de datos'!B$2:B$68)</f>
        <v>TAZ960904V78</v>
      </c>
      <c r="H4" s="14" t="s">
        <v>34</v>
      </c>
      <c r="I4" s="11">
        <v>42156.634027777778</v>
      </c>
      <c r="J4" s="15" t="s">
        <v>24</v>
      </c>
      <c r="K4" s="15" t="s">
        <v>23</v>
      </c>
      <c r="L4" s="15" t="s">
        <v>24</v>
      </c>
    </row>
    <row r="5" spans="1:12" ht="67.5" x14ac:dyDescent="0.25">
      <c r="A5" s="1">
        <v>2</v>
      </c>
      <c r="B5" s="12">
        <v>248537</v>
      </c>
      <c r="C5" s="13">
        <v>116000</v>
      </c>
      <c r="D5" s="14" t="s">
        <v>13</v>
      </c>
      <c r="E5" s="13">
        <v>116000</v>
      </c>
      <c r="F5" s="15" t="s">
        <v>21</v>
      </c>
      <c r="G5" s="1" t="str">
        <f>LOOKUP(F5,'[1]base de datos'!A$2:A$68,'[1]base de datos'!B$2:B$68)</f>
        <v>FOOS5702177H4</v>
      </c>
      <c r="H5" s="14" t="s">
        <v>35</v>
      </c>
      <c r="I5" s="11">
        <v>42159.500694444447</v>
      </c>
      <c r="J5" s="15" t="s">
        <v>25</v>
      </c>
      <c r="K5" s="15" t="s">
        <v>23</v>
      </c>
      <c r="L5" s="15" t="s">
        <v>25</v>
      </c>
    </row>
    <row r="6" spans="1:12" ht="66" customHeight="1" x14ac:dyDescent="0.25">
      <c r="A6" s="1">
        <v>3</v>
      </c>
      <c r="B6" s="12">
        <v>248613</v>
      </c>
      <c r="C6" s="13">
        <v>2250000</v>
      </c>
      <c r="D6" s="14" t="s">
        <v>13</v>
      </c>
      <c r="E6" s="13">
        <v>2250000</v>
      </c>
      <c r="F6" s="15" t="s">
        <v>22</v>
      </c>
      <c r="G6" s="1" t="str">
        <f>LOOKUP(F6,'[1]base de datos'!A$2:A$68,'[1]base de datos'!B$2:B$68)</f>
        <v>TAZ960904V78</v>
      </c>
      <c r="H6" s="14" t="s">
        <v>36</v>
      </c>
      <c r="I6" s="11">
        <v>42164.51458333333</v>
      </c>
      <c r="J6" s="15" t="s">
        <v>26</v>
      </c>
      <c r="K6" s="15" t="s">
        <v>23</v>
      </c>
      <c r="L6" s="15" t="s">
        <v>26</v>
      </c>
    </row>
    <row r="7" spans="1:12" ht="66" customHeight="1" x14ac:dyDescent="0.25">
      <c r="A7" s="1">
        <v>4</v>
      </c>
      <c r="B7" s="12">
        <v>248614</v>
      </c>
      <c r="C7" s="13">
        <v>70000</v>
      </c>
      <c r="D7" s="14" t="s">
        <v>13</v>
      </c>
      <c r="E7" s="13">
        <v>70000</v>
      </c>
      <c r="F7" s="15" t="s">
        <v>20</v>
      </c>
      <c r="G7" s="1" t="str">
        <f>LOOKUP(F7,'[1]base de datos'!A$2:A$68,'[1]base de datos'!B$2:B$68)</f>
        <v>DGU111229SX4</v>
      </c>
      <c r="H7" s="14" t="s">
        <v>37</v>
      </c>
      <c r="I7" s="11">
        <v>42164.51458333333</v>
      </c>
      <c r="J7" s="15" t="s">
        <v>27</v>
      </c>
      <c r="K7" s="15" t="s">
        <v>23</v>
      </c>
      <c r="L7" s="15" t="s">
        <v>27</v>
      </c>
    </row>
    <row r="8" spans="1:12" ht="66" customHeight="1" x14ac:dyDescent="0.25">
      <c r="A8" s="1">
        <v>5</v>
      </c>
      <c r="B8" s="12">
        <v>248634</v>
      </c>
      <c r="C8" s="13">
        <v>116000</v>
      </c>
      <c r="D8" s="14" t="s">
        <v>13</v>
      </c>
      <c r="E8" s="13">
        <v>116000</v>
      </c>
      <c r="F8" s="15" t="s">
        <v>17</v>
      </c>
      <c r="G8" s="1" t="str">
        <f>LOOKUP(F8,'[1]base de datos'!A$2:A$68,'[1]base de datos'!B$2:B$68)</f>
        <v>HAAK810628SQ8</v>
      </c>
      <c r="H8" s="14" t="s">
        <v>38</v>
      </c>
      <c r="I8" s="11">
        <v>42165.463194444441</v>
      </c>
      <c r="J8" s="15" t="s">
        <v>28</v>
      </c>
      <c r="K8" s="15" t="s">
        <v>23</v>
      </c>
      <c r="L8" s="15" t="s">
        <v>28</v>
      </c>
    </row>
    <row r="9" spans="1:12" ht="66" customHeight="1" x14ac:dyDescent="0.25">
      <c r="A9" s="1">
        <v>6</v>
      </c>
      <c r="B9" s="12">
        <v>249028</v>
      </c>
      <c r="C9" s="13">
        <v>60819.96</v>
      </c>
      <c r="D9" s="14" t="s">
        <v>13</v>
      </c>
      <c r="E9" s="13">
        <v>60819.96</v>
      </c>
      <c r="F9" s="15" t="s">
        <v>15</v>
      </c>
      <c r="G9" s="1" t="str">
        <f>LOOKUP(F9,'[1]base de datos'!A$2:A$68,'[1]base de datos'!B$2:B$68)</f>
        <v>LME020417SU5</v>
      </c>
      <c r="H9" s="14" t="s">
        <v>39</v>
      </c>
      <c r="I9" s="11">
        <v>42170.61041666667</v>
      </c>
      <c r="J9" s="15" t="s">
        <v>29</v>
      </c>
      <c r="K9" s="15" t="s">
        <v>23</v>
      </c>
      <c r="L9" s="15" t="s">
        <v>29</v>
      </c>
    </row>
    <row r="10" spans="1:12" ht="66" customHeight="1" x14ac:dyDescent="0.25">
      <c r="A10" s="1">
        <v>7</v>
      </c>
      <c r="B10" s="12">
        <v>249057</v>
      </c>
      <c r="C10" s="13">
        <v>150000.01</v>
      </c>
      <c r="D10" s="14" t="s">
        <v>13</v>
      </c>
      <c r="E10" s="13">
        <v>150000.01</v>
      </c>
      <c r="F10" s="15" t="s">
        <v>14</v>
      </c>
      <c r="G10" s="1" t="str">
        <f>LOOKUP(F10,'[1]base de datos'!A$2:A$68,'[1]base de datos'!B$2:B$68)</f>
        <v>EPO1106038F5</v>
      </c>
      <c r="H10" s="14" t="s">
        <v>40</v>
      </c>
      <c r="I10" s="11">
        <v>42172.416666666664</v>
      </c>
      <c r="J10" s="15" t="s">
        <v>30</v>
      </c>
      <c r="K10" s="15" t="s">
        <v>23</v>
      </c>
      <c r="L10" s="15" t="s">
        <v>30</v>
      </c>
    </row>
    <row r="11" spans="1:12" ht="78.75" x14ac:dyDescent="0.25">
      <c r="A11" s="1">
        <v>8</v>
      </c>
      <c r="B11" s="12">
        <v>249209</v>
      </c>
      <c r="C11" s="13">
        <v>6960</v>
      </c>
      <c r="D11" s="14" t="s">
        <v>13</v>
      </c>
      <c r="E11" s="13">
        <v>6960</v>
      </c>
      <c r="F11" s="15" t="s">
        <v>16</v>
      </c>
      <c r="G11" s="1" t="str">
        <f>LOOKUP(F11,'[1]base de datos'!A$2:A$68,'[1]base de datos'!B$2:B$68)</f>
        <v>GOGR660511KA3</v>
      </c>
      <c r="H11" s="14" t="s">
        <v>41</v>
      </c>
      <c r="I11" s="11">
        <v>42178.456250000003</v>
      </c>
      <c r="J11" s="15" t="s">
        <v>31</v>
      </c>
      <c r="K11" s="15" t="s">
        <v>23</v>
      </c>
      <c r="L11" s="15" t="s">
        <v>31</v>
      </c>
    </row>
    <row r="12" spans="1:12" ht="78.75" x14ac:dyDescent="0.25">
      <c r="A12" s="1">
        <v>9</v>
      </c>
      <c r="B12" s="12">
        <v>249210</v>
      </c>
      <c r="C12" s="13">
        <v>67031.759999999995</v>
      </c>
      <c r="D12" s="14" t="s">
        <v>13</v>
      </c>
      <c r="E12" s="13">
        <v>67031.759999999995</v>
      </c>
      <c r="F12" s="15" t="s">
        <v>44</v>
      </c>
      <c r="G12" s="1" t="str">
        <f>LOOKUP(F12,'[1]base de datos'!A$2:A$68,'[1]base de datos'!B$2:B$68)</f>
        <v>NPR110211S39</v>
      </c>
      <c r="H12" s="14" t="s">
        <v>42</v>
      </c>
      <c r="I12" s="11">
        <v>42178.456250000003</v>
      </c>
      <c r="J12" s="15" t="s">
        <v>32</v>
      </c>
      <c r="K12" s="15" t="s">
        <v>23</v>
      </c>
      <c r="L12" s="15" t="s">
        <v>32</v>
      </c>
    </row>
    <row r="13" spans="1:12" ht="78.75" x14ac:dyDescent="0.25">
      <c r="A13" s="1">
        <v>10</v>
      </c>
      <c r="B13" s="12">
        <v>249377</v>
      </c>
      <c r="C13" s="13">
        <v>350000</v>
      </c>
      <c r="D13" s="14" t="s">
        <v>13</v>
      </c>
      <c r="E13" s="13">
        <v>350000</v>
      </c>
      <c r="F13" s="15" t="s">
        <v>18</v>
      </c>
      <c r="G13" s="1" t="str">
        <f>LOOKUP(F13,'[1]base de datos'!A$2:A$68,'[1]base de datos'!B$2:B$68)</f>
        <v>ETL080923UW8</v>
      </c>
      <c r="H13" s="14" t="s">
        <v>43</v>
      </c>
      <c r="I13" s="11">
        <v>42184.563888888886</v>
      </c>
      <c r="J13" s="15" t="s">
        <v>33</v>
      </c>
      <c r="K13" s="15" t="s">
        <v>23</v>
      </c>
      <c r="L13" s="15" t="s">
        <v>33</v>
      </c>
    </row>
    <row r="14" spans="1:12" x14ac:dyDescent="0.25">
      <c r="A14" s="2"/>
      <c r="B14" s="2"/>
      <c r="C14" s="16"/>
      <c r="D14" s="2"/>
      <c r="E14" s="9"/>
      <c r="F14" s="2"/>
      <c r="G14" s="2"/>
      <c r="H14" s="2"/>
      <c r="I14" s="10"/>
      <c r="K14" s="2"/>
      <c r="L14" s="2"/>
    </row>
    <row r="15" spans="1:12" x14ac:dyDescent="0.25">
      <c r="A15" s="2"/>
      <c r="B15" s="2"/>
      <c r="C15" s="2"/>
      <c r="D15" s="2"/>
      <c r="E15" s="9"/>
      <c r="F15" s="2"/>
      <c r="G15" s="2"/>
      <c r="H15" s="2"/>
      <c r="I15" s="10"/>
      <c r="K15" s="2"/>
      <c r="L15" s="2"/>
    </row>
    <row r="16" spans="1:12" x14ac:dyDescent="0.25">
      <c r="A16" s="23" t="s">
        <v>19</v>
      </c>
      <c r="B16" s="23"/>
      <c r="C16" s="5">
        <f>SUM(C4:C13)</f>
        <v>5436811.7299999995</v>
      </c>
      <c r="D16" s="6"/>
      <c r="F16" s="2"/>
      <c r="G16" s="2"/>
      <c r="H16" s="2"/>
      <c r="K16" s="2"/>
      <c r="L16" s="2"/>
    </row>
    <row r="17" spans="1:12" x14ac:dyDescent="0.25">
      <c r="A17" s="23"/>
      <c r="B17" s="23"/>
      <c r="C17" s="6"/>
      <c r="D17" s="6"/>
      <c r="E17" s="2"/>
      <c r="F17" s="2"/>
      <c r="G17" s="2"/>
      <c r="H17" s="2"/>
      <c r="K17" s="2"/>
      <c r="L17" s="2"/>
    </row>
  </sheetData>
  <mergeCells count="3">
    <mergeCell ref="A1:L1"/>
    <mergeCell ref="A2:L2"/>
    <mergeCell ref="A16:B17"/>
  </mergeCells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JUN 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Cano Maldonado Jair Benjamin</cp:lastModifiedBy>
  <cp:lastPrinted>2015-10-21T16:58:30Z</cp:lastPrinted>
  <dcterms:created xsi:type="dcterms:W3CDTF">2015-03-27T20:01:41Z</dcterms:created>
  <dcterms:modified xsi:type="dcterms:W3CDTF">2015-10-21T16:58:51Z</dcterms:modified>
</cp:coreProperties>
</file>